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кв 2024 г\Пояснительная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Бюджет!$J$60</definedName>
    <definedName name="SIGN" localSheetId="0">Бюджет!$A$11:$H$11</definedName>
  </definedNames>
  <calcPr calcId="152511"/>
</workbook>
</file>

<file path=xl/calcChain.xml><?xml version="1.0" encoding="utf-8"?>
<calcChain xmlns="http://schemas.openxmlformats.org/spreadsheetml/2006/main">
  <c r="G54" i="1" l="1"/>
  <c r="G53" i="1" s="1"/>
  <c r="G52" i="1" s="1"/>
  <c r="G50" i="1"/>
  <c r="G49" i="1" s="1"/>
  <c r="G48" i="1" s="1"/>
  <c r="G46" i="1"/>
  <c r="G45" i="1" s="1"/>
  <c r="G44" i="1" s="1"/>
  <c r="G41" i="1"/>
  <c r="G31" i="1"/>
  <c r="G30" i="1" s="1"/>
  <c r="G29" i="1" s="1"/>
  <c r="G28" i="1" s="1"/>
  <c r="G21" i="1"/>
  <c r="G20" i="1" s="1"/>
  <c r="G19" i="1" s="1"/>
  <c r="G18" i="1" s="1"/>
  <c r="G14" i="1"/>
  <c r="G13" i="1" s="1"/>
  <c r="G12" i="1" s="1"/>
  <c r="G11" i="1" s="1"/>
  <c r="G9" i="1"/>
  <c r="G8" i="1" s="1"/>
  <c r="G7" i="1" s="1"/>
  <c r="G6" i="1" s="1"/>
  <c r="G43" i="1" l="1"/>
  <c r="G38" i="1"/>
  <c r="G37" i="1" s="1"/>
  <c r="G36" i="1" s="1"/>
  <c r="G5" i="1" l="1"/>
</calcChain>
</file>

<file path=xl/sharedStrings.xml><?xml version="1.0" encoding="utf-8"?>
<sst xmlns="http://schemas.openxmlformats.org/spreadsheetml/2006/main" count="221" uniqueCount="110">
  <si>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</si>
  <si>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</si>
  <si>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</si>
  <si>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</si>
  <si>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</si>
  <si>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</si>
  <si>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Итого</t>
  </si>
  <si>
    <t>0200</t>
  </si>
  <si>
    <t>НАЦИОНАЛЬНАЯ ОБОРОНА</t>
  </si>
  <si>
    <t>0203</t>
  </si>
  <si>
    <t>Мобилизационная и вневойсковая подготовка</t>
  </si>
  <si>
    <t>7000000000</t>
  </si>
  <si>
    <t>Непрограммное направление деятельности</t>
  </si>
  <si>
    <t>7000200000</t>
  </si>
  <si>
    <t>Субвенции  из областного бюджета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</si>
  <si>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</si>
  <si>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</si>
  <si>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530</t>
  </si>
  <si>
    <t>Субвенции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</si>
  <si>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</si>
  <si>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</si>
  <si>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</si>
  <si>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</si>
  <si>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</si>
  <si>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</si>
  <si>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8900700000</t>
  </si>
  <si>
    <t>Реализация отраслевых мероприятий</t>
  </si>
  <si>
    <t>8900752106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</si>
  <si>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</si>
  <si>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540</t>
  </si>
  <si>
    <t>Иные межбюджетные трансферты</t>
  </si>
  <si>
    <t>8900752107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</si>
  <si>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</si>
  <si>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8900752109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</si>
  <si>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</si>
  <si>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0400</t>
  </si>
  <si>
    <t>НАЦИОНАЛЬНАЯ ЭКОНОМИКА</t>
  </si>
  <si>
    <t>0409</t>
  </si>
  <si>
    <t>Дорожное хозяйство (дорожные фонды)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</si>
  <si>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</si>
  <si>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</si>
  <si>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8003000000</t>
  </si>
  <si>
    <t>Содержание автомобильных дорог общего пользования на межмуниципальном уровне</t>
  </si>
  <si>
    <t>8003052103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</si>
  <si>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</si>
  <si>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8003052104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</si>
  <si>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</si>
  <si>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8003052105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</si>
  <si>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</si>
  <si>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8003052107</t>
  </si>
  <si>
    <t>8003052108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</si>
  <si>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</si>
  <si>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8003052109</t>
  </si>
  <si>
    <t>0500</t>
  </si>
  <si>
    <t>ЖИЛИЩНО-КОММУНАЛЬНОЕ ХОЗЯЙСТВО</t>
  </si>
  <si>
    <t>0502</t>
  </si>
  <si>
    <t>Коммунальное хозяйство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</si>
  <si>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</si>
  <si>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</si>
  <si>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1610000000</t>
  </si>
  <si>
    <t>Подпрограмма "Модернизация объектов коммунальной инфраструктуры Катав-Ивановского муниципального района"</t>
  </si>
  <si>
    <t>1614109605</t>
  </si>
  <si>
    <t>Обеспечение мероприятий по модернизации систем коммунальной инфраструктуры за счет средств областного бюджета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</si>
  <si>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</si>
  <si>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</si>
  <si>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</si>
  <si>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</si>
  <si>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16141S9605</t>
  </si>
  <si>
    <t>Софинансирование на обеспечение мероприятий по модернизации систем коммунальной инфраструктуры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</si>
  <si>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</si>
  <si>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</si>
  <si>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</si>
  <si>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</si>
  <si>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</si>
  <si>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</si>
  <si>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06000S0019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</si>
  <si>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</si>
  <si>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0600100000</t>
  </si>
  <si>
    <t>Субсидия из областного бюджета</t>
  </si>
  <si>
    <t>06001S0019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</si>
  <si>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</si>
  <si>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</si>
  <si>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</si>
  <si>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</si>
  <si>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</si>
  <si>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</si>
  <si>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1700200000</t>
  </si>
  <si>
    <t>1700251601</t>
  </si>
  <si>
    <t>Выравнивание бюджетной обеспеченности поселений</t>
  </si>
  <si>
    <t>511</t>
  </si>
  <si>
    <t>Дотации на выравнивание бюджетной обеспеченности</t>
  </si>
  <si>
    <t>1402</t>
  </si>
  <si>
    <t>Иные дотации</t>
  </si>
  <si>
    <t>7001200000</t>
  </si>
  <si>
    <t>Дотации местным бюджетам</t>
  </si>
  <si>
    <t>7001210110</t>
  </si>
  <si>
    <t>Поддержка мер по обеспечению сбалансированности местных бюджетов за счет средств областного бюджета</t>
  </si>
  <si>
    <t>512</t>
  </si>
  <si>
    <t>1403</t>
  </si>
  <si>
    <t>Прочие межбюджетные трансферты общего характера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</si>
  <si>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</si>
  <si>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</si>
  <si>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1800800000</t>
  </si>
  <si>
    <t>Межбюджетные трансферты за счет собственных средств района</t>
  </si>
  <si>
    <t>1800851702</t>
  </si>
  <si>
    <t>Иные межбюджетные трансферты за счет собственных средств района</t>
  </si>
  <si>
    <t>Сумма</t>
  </si>
  <si>
    <t>Отчет</t>
  </si>
  <si>
    <t>по межбюджетным трансфертам предоставляемым местным бюджетам городских и сельских поселений                                                                                                                                            из районного бюджета Катав-Ивановского муниципального района за 1 квартал 2024 года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</si>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</sst>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?"/>
  </numFmts>
  <fonts count="9" x14ac:knownFonts="1">
    <font>
      <sz val="10"/>
      <name val="Arial"/>
    </font>
    <font>
      <sz val="8.5"/>
      <name val="MS Sans Serif"/>
    </font>
    <font>
      <b/>
      <sz val="8.5"/>
      <name val="MS Sans Serif"/>
    </font>
    <font>
      <b/>
      <sz val="8"/>
      <name val="Arial Cyr"/>
    </font>
    <font>
      <b/>
      <sz val="12"/>
      <name val="MS Sans Serif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 vertical="top" wrapText="1"/>
    </xf>
    <xf numFmtId="4" fontId="8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73" fontId="3" fillId="0" borderId="1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5"/>
  <sheetViews>
    <sheetView showGridLines="0" tabSelected="1" workbookViewId="0">
      <selection activeCell="G48" sqref="G48"/>
    </sheetView>
  </sheetViews>
  <sheetFormatPr defaultRowHeight="12.75" customHeight="1" outlineLevelRow="4" x14ac:dyDescent="0.25"/>
  <cols>
    <col min="1" max="1" width="6.6640625" customWidth="1"/>
    <col min="2" max="2" width="30.77734375" customWidth="1"/>
    <col min="3" max="3" width="9.44140625" customWidth="1"/>
    <col min="4" max="4" width="30.44140625" customWidth="1"/>
    <col min="5" max="5" width="5.6640625" customWidth="1"/>
    <col min="6" max="6" width="27.109375" customWidth="1"/>
    <col min="7" max="7" width="12.5546875" customWidth="1"/>
    <col min="8" max="10" width="9.109375" customWidth="1"/>
  </cols>
  <sheetData>
    <row r="1" spans="1:10" ht="15.6" x14ac:dyDescent="0.25">
      <c r="A1" s="4" t="s">
        <v>107</v>
      </c>
      <c r="B1" s="5"/>
      <c r="C1" s="5"/>
      <c r="D1" s="5"/>
      <c r="E1" s="5"/>
      <c r="F1" s="5"/>
      <c r="G1" s="5"/>
    </row>
    <row r="2" spans="1:10" ht="27" customHeight="1" x14ac:dyDescent="0.25">
      <c r="A2" s="7" t="s">
        <v>108</v>
      </c>
      <c r="B2" s="8"/>
      <c r="C2" s="8"/>
      <c r="D2" s="8"/>
      <c r="E2" s="8"/>
      <c r="F2" s="8"/>
      <c r="G2" s="8"/>
      <c r="H2" s="8"/>
    </row>
    <row r="3" spans="1:10" ht="13.2" x14ac:dyDescent="0.25">
      <c r="G3" s="6" t="s">
        <v>109</v>
      </c>
      <c r="H3" s="2"/>
      <c r="I3" s="1"/>
      <c r="J3" s="1"/>
    </row>
    <row r="4" spans="1:10" ht="22.0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106</v>
      </c>
    </row>
    <row r="5" spans="1:10" ht="13.2" customHeight="1" x14ac:dyDescent="0.25">
      <c r="A5" s="14" t="s">
        <v>6</v>
      </c>
      <c r="B5" s="15"/>
      <c r="C5" s="15"/>
      <c r="D5" s="15"/>
      <c r="E5" s="15"/>
      <c r="F5" s="16"/>
      <c r="G5" s="9">
        <f>G6+G11+G18+G28+G36+G43</f>
        <v>50434.400000000001</v>
      </c>
    </row>
    <row r="6" spans="1:10" ht="13.2" customHeight="1" x14ac:dyDescent="0.25">
      <c r="A6" s="10" t="s">
        <v>7</v>
      </c>
      <c r="B6" s="11" t="s">
        <v>8</v>
      </c>
      <c r="C6" s="10"/>
      <c r="D6" s="11"/>
      <c r="E6" s="10"/>
      <c r="F6" s="11"/>
      <c r="G6" s="12">
        <f>G7</f>
        <v>519.1</v>
      </c>
    </row>
    <row r="7" spans="1:10" ht="26.55" customHeight="1" outlineLevel="1" x14ac:dyDescent="0.25">
      <c r="A7" s="10" t="s">
        <v>9</v>
      </c>
      <c r="B7" s="11" t="s">
        <v>10</v>
      </c>
      <c r="C7" s="10"/>
      <c r="D7" s="11"/>
      <c r="E7" s="10"/>
      <c r="F7" s="11"/>
      <c r="G7" s="12">
        <f>G8</f>
        <v>519.1</v>
      </c>
    </row>
    <row r="8" spans="1:10" ht="26.55" customHeight="1" outlineLevel="2" x14ac:dyDescent="0.25">
      <c r="A8" s="10" t="s">
        <v>9</v>
      </c>
      <c r="B8" s="11" t="s">
        <v>10</v>
      </c>
      <c r="C8" s="10" t="s">
        <v>11</v>
      </c>
      <c r="D8" s="11" t="s">
        <v>12</v>
      </c>
      <c r="E8" s="10"/>
      <c r="F8" s="11"/>
      <c r="G8" s="12">
        <f>G9</f>
        <v>519.1</v>
      </c>
    </row>
    <row r="9" spans="1:10" ht="26.55" customHeight="1" outlineLevel="3" x14ac:dyDescent="0.25">
      <c r="A9" s="10" t="s">
        <v>9</v>
      </c>
      <c r="B9" s="11" t="s">
        <v>10</v>
      </c>
      <c r="C9" s="10" t="s">
        <v>13</v>
      </c>
      <c r="D9" s="11" t="s">
        <v>14</v>
      </c>
      <c r="E9" s="10"/>
      <c r="F9" s="11"/>
      <c r="G9" s="12">
        <f>G10</f>
        <v>519.1</v>
      </c>
    </row>
    <row r="10" spans="1:10" ht="66.45" customHeight="1" outlineLevel="4" x14ac:dyDescent="0.25">
      <c r="A10" s="10" t="s">
        <v>9</v>
      </c>
      <c r="B10" s="11" t="s">
        <v>10</v>
      </c>
      <c r="C10" s="10" t="s">
        <v>15</v>
      </c>
      <c r="D10" s="11" t="s">
        <v>16</v>
      </c>
      <c r="E10" s="10" t="s">
        <v>17</v>
      </c>
      <c r="F10" s="11" t="s">
        <v>18</v>
      </c>
      <c r="G10" s="12">
        <v>519.1</v>
      </c>
    </row>
    <row r="11" spans="1:10" ht="39.75" customHeight="1" x14ac:dyDescent="0.25">
      <c r="A11" s="10" t="s">
        <v>19</v>
      </c>
      <c r="B11" s="11" t="s">
        <v>20</v>
      </c>
      <c r="C11" s="10"/>
      <c r="D11" s="11"/>
      <c r="E11" s="10"/>
      <c r="F11" s="11"/>
      <c r="G11" s="12">
        <f>G12</f>
        <v>82.9</v>
      </c>
    </row>
    <row r="12" spans="1:10" ht="53.1" customHeight="1" outlineLevel="1" x14ac:dyDescent="0.25">
      <c r="A12" s="10" t="s">
        <v>21</v>
      </c>
      <c r="B12" s="11" t="s">
        <v>22</v>
      </c>
      <c r="C12" s="10"/>
      <c r="D12" s="11"/>
      <c r="E12" s="10"/>
      <c r="F12" s="11"/>
      <c r="G12" s="12">
        <f>G13</f>
        <v>82.9</v>
      </c>
    </row>
    <row r="13" spans="1:10" ht="79.8" customHeight="1" outlineLevel="2" x14ac:dyDescent="0.25">
      <c r="A13" s="10" t="s">
        <v>21</v>
      </c>
      <c r="B13" s="11" t="s">
        <v>22</v>
      </c>
      <c r="C13" s="10" t="s">
        <v>23</v>
      </c>
      <c r="D13" s="11" t="s">
        <v>24</v>
      </c>
      <c r="E13" s="10"/>
      <c r="F13" s="11"/>
      <c r="G13" s="12">
        <f>G14</f>
        <v>82.9</v>
      </c>
    </row>
    <row r="14" spans="1:10" ht="53.1" customHeight="1" outlineLevel="3" x14ac:dyDescent="0.25">
      <c r="A14" s="10" t="s">
        <v>21</v>
      </c>
      <c r="B14" s="11" t="s">
        <v>22</v>
      </c>
      <c r="C14" s="10" t="s">
        <v>25</v>
      </c>
      <c r="D14" s="11" t="s">
        <v>26</v>
      </c>
      <c r="E14" s="10"/>
      <c r="F14" s="11"/>
      <c r="G14" s="12">
        <f>G15+G16+G17</f>
        <v>82.9</v>
      </c>
    </row>
    <row r="15" spans="1:10" ht="66.45" customHeight="1" outlineLevel="4" x14ac:dyDescent="0.25">
      <c r="A15" s="10" t="s">
        <v>21</v>
      </c>
      <c r="B15" s="11" t="s">
        <v>22</v>
      </c>
      <c r="C15" s="10" t="s">
        <v>27</v>
      </c>
      <c r="D15" s="11" t="s">
        <v>28</v>
      </c>
      <c r="E15" s="10" t="s">
        <v>29</v>
      </c>
      <c r="F15" s="11" t="s">
        <v>30</v>
      </c>
      <c r="G15" s="12">
        <v>27.6</v>
      </c>
    </row>
    <row r="16" spans="1:10" ht="66.45" customHeight="1" outlineLevel="4" x14ac:dyDescent="0.25">
      <c r="A16" s="10" t="s">
        <v>21</v>
      </c>
      <c r="B16" s="11" t="s">
        <v>22</v>
      </c>
      <c r="C16" s="10" t="s">
        <v>31</v>
      </c>
      <c r="D16" s="11" t="s">
        <v>32</v>
      </c>
      <c r="E16" s="10" t="s">
        <v>29</v>
      </c>
      <c r="F16" s="11" t="s">
        <v>30</v>
      </c>
      <c r="G16" s="12">
        <v>30</v>
      </c>
    </row>
    <row r="17" spans="1:7" ht="66.45" customHeight="1" outlineLevel="4" x14ac:dyDescent="0.25">
      <c r="A17" s="10" t="s">
        <v>21</v>
      </c>
      <c r="B17" s="11" t="s">
        <v>22</v>
      </c>
      <c r="C17" s="10" t="s">
        <v>33</v>
      </c>
      <c r="D17" s="11" t="s">
        <v>34</v>
      </c>
      <c r="E17" s="10" t="s">
        <v>29</v>
      </c>
      <c r="F17" s="11" t="s">
        <v>30</v>
      </c>
      <c r="G17" s="12">
        <v>25.3</v>
      </c>
    </row>
    <row r="18" spans="1:7" ht="13.2" customHeight="1" x14ac:dyDescent="0.25">
      <c r="A18" s="10" t="s">
        <v>35</v>
      </c>
      <c r="B18" s="11" t="s">
        <v>36</v>
      </c>
      <c r="C18" s="10"/>
      <c r="D18" s="11"/>
      <c r="E18" s="10"/>
      <c r="F18" s="11"/>
      <c r="G18" s="12">
        <f>G19</f>
        <v>1277.3</v>
      </c>
    </row>
    <row r="19" spans="1:7" ht="26.55" customHeight="1" outlineLevel="1" x14ac:dyDescent="0.25">
      <c r="A19" s="10" t="s">
        <v>37</v>
      </c>
      <c r="B19" s="11" t="s">
        <v>38</v>
      </c>
      <c r="C19" s="10"/>
      <c r="D19" s="11"/>
      <c r="E19" s="10"/>
      <c r="F19" s="11"/>
      <c r="G19" s="12">
        <f>G20</f>
        <v>1277.3</v>
      </c>
    </row>
    <row r="20" spans="1:7" ht="66.45" customHeight="1" outlineLevel="2" x14ac:dyDescent="0.25">
      <c r="A20" s="10" t="s">
        <v>37</v>
      </c>
      <c r="B20" s="11" t="s">
        <v>38</v>
      </c>
      <c r="C20" s="10" t="s">
        <v>39</v>
      </c>
      <c r="D20" s="11" t="s">
        <v>40</v>
      </c>
      <c r="E20" s="10"/>
      <c r="F20" s="11"/>
      <c r="G20" s="12">
        <f>G21</f>
        <v>1277.3</v>
      </c>
    </row>
    <row r="21" spans="1:7" ht="39.75" customHeight="1" outlineLevel="3" x14ac:dyDescent="0.25">
      <c r="A21" s="10" t="s">
        <v>37</v>
      </c>
      <c r="B21" s="11" t="s">
        <v>38</v>
      </c>
      <c r="C21" s="10" t="s">
        <v>41</v>
      </c>
      <c r="D21" s="11" t="s">
        <v>42</v>
      </c>
      <c r="E21" s="10"/>
      <c r="F21" s="11"/>
      <c r="G21" s="12">
        <f>G22+G23+G24+G25+G26+G27</f>
        <v>1277.3</v>
      </c>
    </row>
    <row r="22" spans="1:7" ht="66.45" customHeight="1" outlineLevel="4" x14ac:dyDescent="0.25">
      <c r="A22" s="10" t="s">
        <v>37</v>
      </c>
      <c r="B22" s="11" t="s">
        <v>38</v>
      </c>
      <c r="C22" s="10" t="s">
        <v>43</v>
      </c>
      <c r="D22" s="11" t="s">
        <v>44</v>
      </c>
      <c r="E22" s="10" t="s">
        <v>29</v>
      </c>
      <c r="F22" s="11" t="s">
        <v>30</v>
      </c>
      <c r="G22" s="12">
        <v>100</v>
      </c>
    </row>
    <row r="23" spans="1:7" ht="66.45" customHeight="1" outlineLevel="4" x14ac:dyDescent="0.25">
      <c r="A23" s="10" t="s">
        <v>37</v>
      </c>
      <c r="B23" s="11" t="s">
        <v>38</v>
      </c>
      <c r="C23" s="10" t="s">
        <v>45</v>
      </c>
      <c r="D23" s="11" t="s">
        <v>46</v>
      </c>
      <c r="E23" s="10" t="s">
        <v>29</v>
      </c>
      <c r="F23" s="11" t="s">
        <v>30</v>
      </c>
      <c r="G23" s="12">
        <v>100</v>
      </c>
    </row>
    <row r="24" spans="1:7" ht="66.45" customHeight="1" outlineLevel="4" x14ac:dyDescent="0.25">
      <c r="A24" s="10" t="s">
        <v>37</v>
      </c>
      <c r="B24" s="11" t="s">
        <v>38</v>
      </c>
      <c r="C24" s="10" t="s">
        <v>47</v>
      </c>
      <c r="D24" s="11" t="s">
        <v>48</v>
      </c>
      <c r="E24" s="10" t="s">
        <v>29</v>
      </c>
      <c r="F24" s="11" t="s">
        <v>30</v>
      </c>
      <c r="G24" s="12">
        <v>60</v>
      </c>
    </row>
    <row r="25" spans="1:7" ht="66.45" customHeight="1" outlineLevel="4" x14ac:dyDescent="0.25">
      <c r="A25" s="10" t="s">
        <v>37</v>
      </c>
      <c r="B25" s="11" t="s">
        <v>38</v>
      </c>
      <c r="C25" s="10" t="s">
        <v>49</v>
      </c>
      <c r="D25" s="11" t="s">
        <v>32</v>
      </c>
      <c r="E25" s="10" t="s">
        <v>29</v>
      </c>
      <c r="F25" s="11" t="s">
        <v>30</v>
      </c>
      <c r="G25" s="12">
        <v>63</v>
      </c>
    </row>
    <row r="26" spans="1:7" ht="66.45" customHeight="1" outlineLevel="4" x14ac:dyDescent="0.25">
      <c r="A26" s="10" t="s">
        <v>37</v>
      </c>
      <c r="B26" s="11" t="s">
        <v>38</v>
      </c>
      <c r="C26" s="10" t="s">
        <v>50</v>
      </c>
      <c r="D26" s="11" t="s">
        <v>51</v>
      </c>
      <c r="E26" s="10" t="s">
        <v>29</v>
      </c>
      <c r="F26" s="11" t="s">
        <v>30</v>
      </c>
      <c r="G26" s="12">
        <v>500</v>
      </c>
    </row>
    <row r="27" spans="1:7" ht="66.45" customHeight="1" outlineLevel="4" x14ac:dyDescent="0.25">
      <c r="A27" s="10" t="s">
        <v>37</v>
      </c>
      <c r="B27" s="11" t="s">
        <v>38</v>
      </c>
      <c r="C27" s="10" t="s">
        <v>52</v>
      </c>
      <c r="D27" s="11" t="s">
        <v>34</v>
      </c>
      <c r="E27" s="10" t="s">
        <v>29</v>
      </c>
      <c r="F27" s="11" t="s">
        <v>30</v>
      </c>
      <c r="G27" s="12">
        <v>454.3</v>
      </c>
    </row>
    <row r="28" spans="1:7" ht="26.55" customHeight="1" x14ac:dyDescent="0.25">
      <c r="A28" s="10" t="s">
        <v>53</v>
      </c>
      <c r="B28" s="11" t="s">
        <v>54</v>
      </c>
      <c r="C28" s="10"/>
      <c r="D28" s="11"/>
      <c r="E28" s="10"/>
      <c r="F28" s="11"/>
      <c r="G28" s="12">
        <f>G29</f>
        <v>32938.300000000003</v>
      </c>
    </row>
    <row r="29" spans="1:7" ht="13.2" customHeight="1" outlineLevel="1" x14ac:dyDescent="0.25">
      <c r="A29" s="10" t="s">
        <v>55</v>
      </c>
      <c r="B29" s="11" t="s">
        <v>56</v>
      </c>
      <c r="C29" s="10"/>
      <c r="D29" s="11"/>
      <c r="E29" s="10"/>
      <c r="F29" s="11"/>
      <c r="G29" s="12">
        <f>G30</f>
        <v>32938.300000000003</v>
      </c>
    </row>
    <row r="30" spans="1:7" ht="79.8" customHeight="1" outlineLevel="2" x14ac:dyDescent="0.25">
      <c r="A30" s="10" t="s">
        <v>55</v>
      </c>
      <c r="B30" s="11" t="s">
        <v>56</v>
      </c>
      <c r="C30" s="10" t="s">
        <v>57</v>
      </c>
      <c r="D30" s="11" t="s">
        <v>58</v>
      </c>
      <c r="E30" s="10"/>
      <c r="F30" s="11"/>
      <c r="G30" s="12">
        <f>G31</f>
        <v>32938.300000000003</v>
      </c>
    </row>
    <row r="31" spans="1:7" ht="66.45" customHeight="1" outlineLevel="3" x14ac:dyDescent="0.25">
      <c r="A31" s="10" t="s">
        <v>55</v>
      </c>
      <c r="B31" s="11" t="s">
        <v>56</v>
      </c>
      <c r="C31" s="10" t="s">
        <v>59</v>
      </c>
      <c r="D31" s="11" t="s">
        <v>60</v>
      </c>
      <c r="E31" s="10"/>
      <c r="F31" s="11"/>
      <c r="G31" s="12">
        <f>G32+G33+G34+G35</f>
        <v>32938.300000000003</v>
      </c>
    </row>
    <row r="32" spans="1:7" ht="66.45" customHeight="1" outlineLevel="4" x14ac:dyDescent="0.25">
      <c r="A32" s="10" t="s">
        <v>55</v>
      </c>
      <c r="B32" s="11" t="s">
        <v>56</v>
      </c>
      <c r="C32" s="10" t="s">
        <v>61</v>
      </c>
      <c r="D32" s="11" t="s">
        <v>62</v>
      </c>
      <c r="E32" s="10" t="s">
        <v>63</v>
      </c>
      <c r="F32" s="11" t="s">
        <v>64</v>
      </c>
      <c r="G32" s="12">
        <v>7893.5</v>
      </c>
    </row>
    <row r="33" spans="1:7" ht="53.1" customHeight="1" outlineLevel="4" x14ac:dyDescent="0.25">
      <c r="A33" s="10" t="s">
        <v>55</v>
      </c>
      <c r="B33" s="11" t="s">
        <v>56</v>
      </c>
      <c r="C33" s="10" t="s">
        <v>61</v>
      </c>
      <c r="D33" s="11" t="s">
        <v>62</v>
      </c>
      <c r="E33" s="10" t="s">
        <v>65</v>
      </c>
      <c r="F33" s="11" t="s">
        <v>66</v>
      </c>
      <c r="G33" s="12">
        <v>25011.9</v>
      </c>
    </row>
    <row r="34" spans="1:7" ht="66.45" customHeight="1" outlineLevel="4" x14ac:dyDescent="0.25">
      <c r="A34" s="10" t="s">
        <v>55</v>
      </c>
      <c r="B34" s="11" t="s">
        <v>56</v>
      </c>
      <c r="C34" s="10" t="s">
        <v>67</v>
      </c>
      <c r="D34" s="11" t="s">
        <v>68</v>
      </c>
      <c r="E34" s="10" t="s">
        <v>63</v>
      </c>
      <c r="F34" s="11" t="s">
        <v>64</v>
      </c>
      <c r="G34" s="12">
        <v>7.9</v>
      </c>
    </row>
    <row r="35" spans="1:7" ht="53.1" customHeight="1" outlineLevel="4" x14ac:dyDescent="0.25">
      <c r="A35" s="10" t="s">
        <v>55</v>
      </c>
      <c r="B35" s="11" t="s">
        <v>56</v>
      </c>
      <c r="C35" s="10" t="s">
        <v>67</v>
      </c>
      <c r="D35" s="11" t="s">
        <v>68</v>
      </c>
      <c r="E35" s="10" t="s">
        <v>65</v>
      </c>
      <c r="F35" s="11" t="s">
        <v>66</v>
      </c>
      <c r="G35" s="12">
        <v>25</v>
      </c>
    </row>
    <row r="36" spans="1:7" ht="26.55" customHeight="1" x14ac:dyDescent="0.25">
      <c r="A36" s="10" t="s">
        <v>69</v>
      </c>
      <c r="B36" s="11" t="s">
        <v>70</v>
      </c>
      <c r="C36" s="10"/>
      <c r="D36" s="11"/>
      <c r="E36" s="10"/>
      <c r="F36" s="11"/>
      <c r="G36" s="12">
        <f>G37</f>
        <v>219.2</v>
      </c>
    </row>
    <row r="37" spans="1:7" ht="13.2" customHeight="1" outlineLevel="1" x14ac:dyDescent="0.25">
      <c r="A37" s="10" t="s">
        <v>71</v>
      </c>
      <c r="B37" s="11" t="s">
        <v>72</v>
      </c>
      <c r="C37" s="10"/>
      <c r="D37" s="11"/>
      <c r="E37" s="10"/>
      <c r="F37" s="11"/>
      <c r="G37" s="12">
        <f>G38</f>
        <v>219.2</v>
      </c>
    </row>
    <row r="38" spans="1:7" ht="53.1" customHeight="1" outlineLevel="2" x14ac:dyDescent="0.25">
      <c r="A38" s="10" t="s">
        <v>71</v>
      </c>
      <c r="B38" s="11" t="s">
        <v>72</v>
      </c>
      <c r="C38" s="10" t="s">
        <v>73</v>
      </c>
      <c r="D38" s="11" t="s">
        <v>74</v>
      </c>
      <c r="E38" s="10"/>
      <c r="F38" s="11"/>
      <c r="G38" s="12">
        <f>G39+G41</f>
        <v>219.2</v>
      </c>
    </row>
    <row r="39" spans="1:7" ht="132.9" customHeight="1" outlineLevel="3" x14ac:dyDescent="0.25">
      <c r="A39" s="10" t="s">
        <v>71</v>
      </c>
      <c r="B39" s="11" t="s">
        <v>72</v>
      </c>
      <c r="C39" s="10" t="s">
        <v>75</v>
      </c>
      <c r="D39" s="13" t="s">
        <v>76</v>
      </c>
      <c r="E39" s="10"/>
      <c r="F39" s="11"/>
      <c r="G39" s="12">
        <v>9.6999999999999993</v>
      </c>
    </row>
    <row r="40" spans="1:7" ht="132.9" customHeight="1" outlineLevel="4" x14ac:dyDescent="0.25">
      <c r="A40" s="10" t="s">
        <v>71</v>
      </c>
      <c r="B40" s="11" t="s">
        <v>72</v>
      </c>
      <c r="C40" s="10" t="s">
        <v>75</v>
      </c>
      <c r="D40" s="13" t="s">
        <v>76</v>
      </c>
      <c r="E40" s="10" t="s">
        <v>29</v>
      </c>
      <c r="F40" s="11" t="s">
        <v>30</v>
      </c>
      <c r="G40" s="12">
        <v>9683.33</v>
      </c>
    </row>
    <row r="41" spans="1:7" ht="13.2" customHeight="1" outlineLevel="3" x14ac:dyDescent="0.25">
      <c r="A41" s="10" t="s">
        <v>71</v>
      </c>
      <c r="B41" s="11" t="s">
        <v>72</v>
      </c>
      <c r="C41" s="10" t="s">
        <v>77</v>
      </c>
      <c r="D41" s="11" t="s">
        <v>78</v>
      </c>
      <c r="E41" s="10"/>
      <c r="F41" s="11"/>
      <c r="G41" s="12">
        <f>G42</f>
        <v>209.5</v>
      </c>
    </row>
    <row r="42" spans="1:7" ht="132.9" customHeight="1" outlineLevel="4" x14ac:dyDescent="0.25">
      <c r="A42" s="10" t="s">
        <v>71</v>
      </c>
      <c r="B42" s="11" t="s">
        <v>72</v>
      </c>
      <c r="C42" s="10" t="s">
        <v>79</v>
      </c>
      <c r="D42" s="13" t="s">
        <v>76</v>
      </c>
      <c r="E42" s="10" t="s">
        <v>63</v>
      </c>
      <c r="F42" s="11" t="s">
        <v>64</v>
      </c>
      <c r="G42" s="12">
        <v>209.5</v>
      </c>
    </row>
    <row r="43" spans="1:7" ht="53.1" customHeight="1" x14ac:dyDescent="0.25">
      <c r="A43" s="10" t="s">
        <v>80</v>
      </c>
      <c r="B43" s="11" t="s">
        <v>81</v>
      </c>
      <c r="C43" s="10"/>
      <c r="D43" s="11"/>
      <c r="E43" s="10"/>
      <c r="F43" s="11"/>
      <c r="G43" s="12">
        <f>G44+G48+G52</f>
        <v>15397.6</v>
      </c>
    </row>
    <row r="44" spans="1:7" ht="53.1" customHeight="1" outlineLevel="1" x14ac:dyDescent="0.25">
      <c r="A44" s="10" t="s">
        <v>82</v>
      </c>
      <c r="B44" s="11" t="s">
        <v>83</v>
      </c>
      <c r="C44" s="10"/>
      <c r="D44" s="11"/>
      <c r="E44" s="10"/>
      <c r="F44" s="11"/>
      <c r="G44" s="12">
        <f>G45</f>
        <v>3455.6</v>
      </c>
    </row>
    <row r="45" spans="1:7" ht="79.8" customHeight="1" outlineLevel="2" x14ac:dyDescent="0.25">
      <c r="A45" s="10" t="s">
        <v>82</v>
      </c>
      <c r="B45" s="11" t="s">
        <v>83</v>
      </c>
      <c r="C45" s="10" t="s">
        <v>84</v>
      </c>
      <c r="D45" s="11" t="s">
        <v>85</v>
      </c>
      <c r="E45" s="10"/>
      <c r="F45" s="11"/>
      <c r="G45" s="12">
        <f>G46</f>
        <v>3455.6</v>
      </c>
    </row>
    <row r="46" spans="1:7" ht="53.1" customHeight="1" outlineLevel="3" x14ac:dyDescent="0.25">
      <c r="A46" s="10" t="s">
        <v>82</v>
      </c>
      <c r="B46" s="11" t="s">
        <v>83</v>
      </c>
      <c r="C46" s="10" t="s">
        <v>86</v>
      </c>
      <c r="D46" s="11" t="s">
        <v>14</v>
      </c>
      <c r="E46" s="10"/>
      <c r="F46" s="11"/>
      <c r="G46" s="12">
        <f>G47</f>
        <v>3455.6</v>
      </c>
    </row>
    <row r="47" spans="1:7" ht="53.1" customHeight="1" outlineLevel="4" x14ac:dyDescent="0.25">
      <c r="A47" s="10" t="s">
        <v>82</v>
      </c>
      <c r="B47" s="11" t="s">
        <v>83</v>
      </c>
      <c r="C47" s="10" t="s">
        <v>87</v>
      </c>
      <c r="D47" s="11" t="s">
        <v>88</v>
      </c>
      <c r="E47" s="10" t="s">
        <v>89</v>
      </c>
      <c r="F47" s="11" t="s">
        <v>90</v>
      </c>
      <c r="G47" s="12">
        <v>3455.6</v>
      </c>
    </row>
    <row r="48" spans="1:7" ht="13.2" customHeight="1" outlineLevel="1" x14ac:dyDescent="0.25">
      <c r="A48" s="10" t="s">
        <v>91</v>
      </c>
      <c r="B48" s="11" t="s">
        <v>92</v>
      </c>
      <c r="C48" s="10"/>
      <c r="D48" s="11"/>
      <c r="E48" s="10"/>
      <c r="F48" s="11"/>
      <c r="G48" s="12">
        <f>G49</f>
        <v>570</v>
      </c>
    </row>
    <row r="49" spans="1:7" ht="26.55" customHeight="1" outlineLevel="2" x14ac:dyDescent="0.25">
      <c r="A49" s="10" t="s">
        <v>91</v>
      </c>
      <c r="B49" s="11" t="s">
        <v>92</v>
      </c>
      <c r="C49" s="10" t="s">
        <v>11</v>
      </c>
      <c r="D49" s="11" t="s">
        <v>12</v>
      </c>
      <c r="E49" s="10"/>
      <c r="F49" s="11"/>
      <c r="G49" s="12">
        <f>G50</f>
        <v>570</v>
      </c>
    </row>
    <row r="50" spans="1:7" ht="13.2" customHeight="1" outlineLevel="3" x14ac:dyDescent="0.25">
      <c r="A50" s="10" t="s">
        <v>91</v>
      </c>
      <c r="B50" s="11" t="s">
        <v>92</v>
      </c>
      <c r="C50" s="10" t="s">
        <v>93</v>
      </c>
      <c r="D50" s="11" t="s">
        <v>94</v>
      </c>
      <c r="E50" s="10"/>
      <c r="F50" s="11"/>
      <c r="G50" s="12">
        <f>G51</f>
        <v>570</v>
      </c>
    </row>
    <row r="51" spans="1:7" ht="53.1" customHeight="1" outlineLevel="4" x14ac:dyDescent="0.25">
      <c r="A51" s="10" t="s">
        <v>91</v>
      </c>
      <c r="B51" s="11" t="s">
        <v>92</v>
      </c>
      <c r="C51" s="10" t="s">
        <v>95</v>
      </c>
      <c r="D51" s="11" t="s">
        <v>96</v>
      </c>
      <c r="E51" s="10" t="s">
        <v>97</v>
      </c>
      <c r="F51" s="11" t="s">
        <v>92</v>
      </c>
      <c r="G51" s="12">
        <v>570</v>
      </c>
    </row>
    <row r="52" spans="1:7" ht="26.55" customHeight="1" outlineLevel="1" x14ac:dyDescent="0.25">
      <c r="A52" s="10" t="s">
        <v>98</v>
      </c>
      <c r="B52" s="11" t="s">
        <v>99</v>
      </c>
      <c r="C52" s="10"/>
      <c r="D52" s="11"/>
      <c r="E52" s="10"/>
      <c r="F52" s="11"/>
      <c r="G52" s="12">
        <f>G53</f>
        <v>11372</v>
      </c>
    </row>
    <row r="53" spans="1:7" ht="93" customHeight="1" outlineLevel="2" x14ac:dyDescent="0.25">
      <c r="A53" s="10" t="s">
        <v>98</v>
      </c>
      <c r="B53" s="11" t="s">
        <v>99</v>
      </c>
      <c r="C53" s="10" t="s">
        <v>100</v>
      </c>
      <c r="D53" s="11" t="s">
        <v>101</v>
      </c>
      <c r="E53" s="10"/>
      <c r="F53" s="11"/>
      <c r="G53" s="12">
        <f>G54</f>
        <v>11372</v>
      </c>
    </row>
    <row r="54" spans="1:7" ht="26.55" customHeight="1" outlineLevel="3" x14ac:dyDescent="0.25">
      <c r="A54" s="10" t="s">
        <v>98</v>
      </c>
      <c r="B54" s="11" t="s">
        <v>99</v>
      </c>
      <c r="C54" s="10" t="s">
        <v>102</v>
      </c>
      <c r="D54" s="11" t="s">
        <v>103</v>
      </c>
      <c r="E54" s="10"/>
      <c r="F54" s="11"/>
      <c r="G54" s="12">
        <f>G55</f>
        <v>11372</v>
      </c>
    </row>
    <row r="55" spans="1:7" ht="39.75" customHeight="1" outlineLevel="4" x14ac:dyDescent="0.25">
      <c r="A55" s="10" t="s">
        <v>98</v>
      </c>
      <c r="B55" s="11" t="s">
        <v>99</v>
      </c>
      <c r="C55" s="10" t="s">
        <v>104</v>
      </c>
      <c r="D55" s="11" t="s">
        <v>105</v>
      </c>
      <c r="E55" s="10" t="s">
        <v>29</v>
      </c>
      <c r="F55" s="11" t="s">
        <v>30</v>
      </c>
      <c r="G55" s="12">
        <v>11372</v>
      </c>
    </row>
  </sheetData>
  <mergeCells count="3">
    <mergeCell ref="A1:G1"/>
    <mergeCell ref="A2:H2"/>
    <mergeCell ref="A5:F5"/>
  </mergeCells>
  <pageMargins left="0.35433070866141736" right="0.35433070866141736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rep:2.56.0.215 (p3)</dc:description>
  <cp:lastModifiedBy>Бюджетный отдел 2 Тараканова Мария Александровна</cp:lastModifiedBy>
  <cp:lastPrinted>2024-04-24T10:50:02Z</cp:lastPrinted>
  <dcterms:created xsi:type="dcterms:W3CDTF">2024-04-24T11:02:18Z</dcterms:created>
  <dcterms:modified xsi:type="dcterms:W3CDTF">2024-04-24T11:02:18Z</dcterms:modified>
</cp:coreProperties>
</file>